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<sst xmlns="http://schemas.openxmlformats.org/spreadsheetml/2006/main" count="58" uniqueCount="58">
  <si>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</si>
  <si>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UXG010</t>
  </si>
  <si>
    <t xml:space="preserve">m²</t>
  </si>
  <si>
    <t xml:space="preserve">Pavimento de ladrilhos cerâmicos.</t>
  </si>
  <si>
    <r>
      <rPr>
        <sz val="8.25"/>
        <color rgb="FF000000"/>
        <rFont val="Arial"/>
        <family val="2"/>
      </rPr>
      <t xml:space="preserve">Pavimento de ladrilhos cerâmicos de grés rústico, de 20x20 cm, 8 €/m², capacidade de absorção de água E&lt;3%, grupo AI, resistência ao deslizamento maior que 45, para exteriores, assentes com cimento cola de presa normal, de altas prestações, C1 T, segundo NP EN 12004, com deslizamento reduzido Webercol Dur "WEBER", cor cinzento e enchimento de juntas com argamassa de juntas cimentosa melhorada, tipo CG2 W A, segundo EN 13888, com absorção de água reduzida e resistência elevada à abrasão, Webercolor Premium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</si>
  <si>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</si>
  <si>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</si>
  <si>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</si>
  <si>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</si>
  <si>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</si>
  <si>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</si>
  <si>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</si>
  <si>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</si>
  <si>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C20/25 (X0(P); D25; S2; Cl 1,0), fabricado em central, segundo NP EN 206.</t>
  </si>
  <si>
    <t xml:space="preserve">mt09mor010c</t>
  </si>
  <si>
    <t xml:space="preserve">m³</t>
  </si>
  <si>
    <t xml:space="preserve">Argamassa de cimento CEM II/B-L 32,5 N tipo M-5, confeccionada em obra com 230 kg/m³ de cimento e uma proporção em volume 1/6.</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</si>
  <si>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</si>
  <si>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</si>
  <si>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</si>
  <si>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mt18bcr010ge800</t>
  </si>
  <si>
    <t xml:space="preserve">m²</t>
  </si>
  <si>
    <t xml:space="preserve">Ladrilho cerâmico de grés rústico, 20x20 cm, 8,00€/m², capacidade de absorção de água E&lt;3%, grupo AI, segundo NP EN 14411, resistência ao deslizamento maior que 45 segundo ENV 12633.</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</si>
  <si>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</si>
  <si>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</si>
  <si>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</si>
  <si>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mq04dua020b</t>
  </si>
  <si>
    <t xml:space="preserve">h</t>
  </si>
  <si>
    <t xml:space="preserve">Dumper de descarga frontal de 2 t de carga útil.</t>
  </si>
  <si>
    <t xml:space="preserve">mq06vib020</t>
  </si>
  <si>
    <t xml:space="preserve">h</t>
  </si>
  <si>
    <t xml:space="preserve">Régua vibradora de 3 m.</t>
  </si>
  <si>
    <t xml:space="preserve">mo023</t>
  </si>
  <si>
    <t xml:space="preserve">h</t>
  </si>
  <si>
    <t xml:space="preserve">Oficial de 1ª ladrilhador.</t>
  </si>
  <si>
    <t xml:space="preserve">mo061</t>
  </si>
  <si>
    <t xml:space="preserve">h</t>
  </si>
  <si>
    <t xml:space="preserve">Ajudante de ladrilhador.</t>
  </si>
  <si>
    <t xml:space="preserve">mo087</t>
  </si>
  <si>
    <t xml:space="preserve">h</t>
  </si>
  <si>
    <t xml:space="preserve">Ajudante de construção de obra civil.</t>
  </si>
  <si>
    <t xml:space="preserve">%</t>
  </si>
  <si>
    <t xml:space="preserve">Custos directos complementares</t>
  </si>
  <si>
    <t xml:space="preserve">Custo de manutenção decenal: 7,03€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</si>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</sst>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3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0.21</v>
      </c>
      <c r="H9" s="11"/>
      <c r="I9" s="13">
        <v>74.97</v>
      </c>
      <c r="J9" s="13">
        <f ca="1">ROUND(INDIRECT(ADDRESS(ROW()+(0), COLUMN()+(-3), 1))*INDIRECT(ADDRESS(ROW()+(0), COLUMN()+(-1), 1)), 2)</f>
        <v>15.74</v>
      </c>
      <c r="K9" s="13"/>
    </row>
    <row r="10" spans="1:11" ht="24.00" thickBot="1" customHeight="1">
      <c r="A10" s="14" t="s">
        <v>14</v>
      </c>
      <c r="B10" s="14"/>
      <c r="C10" s="14"/>
      <c r="D10" s="15" t="s">
        <v>15</v>
      </c>
      <c r="E10" s="14" t="s">
        <v>16</v>
      </c>
      <c r="F10" s="14"/>
      <c r="G10" s="16">
        <v>0.03</v>
      </c>
      <c r="H10" s="16"/>
      <c r="I10" s="17">
        <v>115.3</v>
      </c>
      <c r="J10" s="17">
        <f ca="1">ROUND(INDIRECT(ADDRESS(ROW()+(0), COLUMN()+(-3), 1))*INDIRECT(ADDRESS(ROW()+(0), COLUMN()+(-1), 1)), 2)</f>
        <v>3.46</v>
      </c>
      <c r="K10" s="17"/>
    </row>
    <row r="11" spans="1:11" ht="45.00" thickBot="1" customHeight="1">
      <c r="A11" s="14" t="s">
        <v>17</v>
      </c>
      <c r="B11" s="14"/>
      <c r="C11" s="14"/>
      <c r="D11" s="15" t="s">
        <v>18</v>
      </c>
      <c r="E11" s="14" t="s">
        <v>19</v>
      </c>
      <c r="F11" s="14"/>
      <c r="G11" s="16">
        <v>4</v>
      </c>
      <c r="H11" s="16"/>
      <c r="I11" s="17">
        <v>0.33</v>
      </c>
      <c r="J11" s="17">
        <f ca="1">ROUND(INDIRECT(ADDRESS(ROW()+(0), COLUMN()+(-3), 1))*INDIRECT(ADDRESS(ROW()+(0), COLUMN()+(-1), 1)), 2)</f>
        <v>1.32</v>
      </c>
      <c r="K11" s="17"/>
    </row>
    <row r="12" spans="1:11" ht="34.50" thickBot="1" customHeight="1">
      <c r="A12" s="14" t="s">
        <v>20</v>
      </c>
      <c r="B12" s="14"/>
      <c r="C12" s="14"/>
      <c r="D12" s="15" t="s">
        <v>21</v>
      </c>
      <c r="E12" s="14" t="s">
        <v>22</v>
      </c>
      <c r="F12" s="14"/>
      <c r="G12" s="16">
        <v>1.05</v>
      </c>
      <c r="H12" s="16"/>
      <c r="I12" s="17">
        <v>8</v>
      </c>
      <c r="J12" s="17">
        <f ca="1">ROUND(INDIRECT(ADDRESS(ROW()+(0), COLUMN()+(-3), 1))*INDIRECT(ADDRESS(ROW()+(0), COLUMN()+(-1), 1)), 2)</f>
        <v>8.4</v>
      </c>
      <c r="K12" s="17"/>
    </row>
    <row r="13" spans="1:11" ht="97.50" thickBot="1" customHeight="1">
      <c r="A13" s="14" t="s">
        <v>23</v>
      </c>
      <c r="B13" s="14"/>
      <c r="C13" s="14"/>
      <c r="D13" s="15" t="s">
        <v>24</v>
      </c>
      <c r="E13" s="14" t="s">
        <v>25</v>
      </c>
      <c r="F13" s="14"/>
      <c r="G13" s="16">
        <v>0.023</v>
      </c>
      <c r="H13" s="16"/>
      <c r="I13" s="17">
        <v>2.26</v>
      </c>
      <c r="J13" s="17">
        <f ca="1">ROUND(INDIRECT(ADDRESS(ROW()+(0), COLUMN()+(-3), 1))*INDIRECT(ADDRESS(ROW()+(0), COLUMN()+(-1), 1)), 2)</f>
        <v>0.05</v>
      </c>
      <c r="K13" s="17"/>
    </row>
    <row r="14" spans="1:11" ht="13.50" thickBot="1" customHeight="1">
      <c r="A14" s="14" t="s">
        <v>26</v>
      </c>
      <c r="B14" s="14"/>
      <c r="C14" s="14"/>
      <c r="D14" s="15" t="s">
        <v>27</v>
      </c>
      <c r="E14" s="14" t="s">
        <v>28</v>
      </c>
      <c r="F14" s="14"/>
      <c r="G14" s="16">
        <v>0.037</v>
      </c>
      <c r="H14" s="16"/>
      <c r="I14" s="17">
        <v>10.38</v>
      </c>
      <c r="J14" s="17">
        <f ca="1">ROUND(INDIRECT(ADDRESS(ROW()+(0), COLUMN()+(-3), 1))*INDIRECT(ADDRESS(ROW()+(0), COLUMN()+(-1), 1)), 2)</f>
        <v>0.38</v>
      </c>
      <c r="K14" s="17"/>
    </row>
    <row r="15" spans="1:11" ht="13.50" thickBot="1" customHeight="1">
      <c r="A15" s="14" t="s">
        <v>29</v>
      </c>
      <c r="B15" s="14"/>
      <c r="C15" s="14"/>
      <c r="D15" s="15" t="s">
        <v>30</v>
      </c>
      <c r="E15" s="14" t="s">
        <v>31</v>
      </c>
      <c r="F15" s="14"/>
      <c r="G15" s="16">
        <v>0.104</v>
      </c>
      <c r="H15" s="16"/>
      <c r="I15" s="17">
        <v>5.23</v>
      </c>
      <c r="J15" s="17">
        <f ca="1">ROUND(INDIRECT(ADDRESS(ROW()+(0), COLUMN()+(-3), 1))*INDIRECT(ADDRESS(ROW()+(0), COLUMN()+(-1), 1)), 2)</f>
        <v>0.54</v>
      </c>
      <c r="K15" s="17"/>
    </row>
    <row r="16" spans="1:11" ht="13.50" thickBot="1" customHeight="1">
      <c r="A16" s="14" t="s">
        <v>32</v>
      </c>
      <c r="B16" s="14"/>
      <c r="C16" s="14"/>
      <c r="D16" s="15" t="s">
        <v>33</v>
      </c>
      <c r="E16" s="14" t="s">
        <v>34</v>
      </c>
      <c r="F16" s="14"/>
      <c r="G16" s="16">
        <v>0.362</v>
      </c>
      <c r="H16" s="16"/>
      <c r="I16" s="17">
        <v>22.68</v>
      </c>
      <c r="J16" s="17">
        <f ca="1">ROUND(INDIRECT(ADDRESS(ROW()+(0), COLUMN()+(-3), 1))*INDIRECT(ADDRESS(ROW()+(0), COLUMN()+(-1), 1)), 2)</f>
        <v>8.21</v>
      </c>
      <c r="K16" s="17"/>
    </row>
    <row r="17" spans="1:11" ht="13.50" thickBot="1" customHeight="1">
      <c r="A17" s="14" t="s">
        <v>35</v>
      </c>
      <c r="B17" s="14"/>
      <c r="C17" s="14"/>
      <c r="D17" s="15" t="s">
        <v>36</v>
      </c>
      <c r="E17" s="14" t="s">
        <v>37</v>
      </c>
      <c r="F17" s="14"/>
      <c r="G17" s="16">
        <v>0.362</v>
      </c>
      <c r="H17" s="16"/>
      <c r="I17" s="17">
        <v>22.13</v>
      </c>
      <c r="J17" s="17">
        <f ca="1">ROUND(INDIRECT(ADDRESS(ROW()+(0), COLUMN()+(-3), 1))*INDIRECT(ADDRESS(ROW()+(0), COLUMN()+(-1), 1)), 2)</f>
        <v>8.01</v>
      </c>
      <c r="K17" s="17"/>
    </row>
    <row r="18" spans="1:11" ht="13.50" thickBot="1" customHeight="1">
      <c r="A18" s="14" t="s">
        <v>38</v>
      </c>
      <c r="B18" s="14"/>
      <c r="C18" s="14"/>
      <c r="D18" s="18" t="s">
        <v>39</v>
      </c>
      <c r="E18" s="19" t="s">
        <v>40</v>
      </c>
      <c r="F18" s="19"/>
      <c r="G18" s="20">
        <v>0.14</v>
      </c>
      <c r="H18" s="20"/>
      <c r="I18" s="21">
        <v>22.13</v>
      </c>
      <c r="J18" s="21">
        <f ca="1">ROUND(INDIRECT(ADDRESS(ROW()+(0), COLUMN()+(-3), 1))*INDIRECT(ADDRESS(ROW()+(0), COLUMN()+(-1), 1)), 2)</f>
        <v>3.1</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49.21</v>
      </c>
      <c r="J19" s="24">
        <f ca="1">ROUND(INDIRECT(ADDRESS(ROW()+(0), COLUMN()+(-3), 1))*INDIRECT(ADDRESS(ROW()+(0), COLUMN()+(-1), 1))/100, 2)</f>
        <v>0.98</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50.19</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142013</v>
      </c>
      <c r="G24" s="31"/>
      <c r="H24" s="31">
        <v>172013</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172013</v>
      </c>
      <c r="G26" s="31"/>
      <c r="H26" s="31">
        <v>172014</v>
      </c>
      <c r="I26" s="31"/>
      <c r="J26" s="31"/>
      <c r="K26" s="31" t="s">
        <v>53</v>
      </c>
    </row>
    <row r="27" spans="1:11" ht="24.0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