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<sst xmlns="http://schemas.openxmlformats.org/spreadsheetml/2006/main" count="46" uniqueCount="46">
  <si>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</si>
  <si>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RSG150</t>
  </si>
  <si>
    <t xml:space="preserve">m²</t>
  </si>
  <si>
    <t xml:space="preserve">Pavimento interior de peças de grés porcelânico técnico, de grande formato. Colocação em camada fina.</t>
  </si>
  <si>
    <r>
      <rPr>
        <sz val="8.25"/>
        <color rgb="FF000000"/>
        <rFont val="Arial"/>
        <family val="2"/>
      </rPr>
      <t xml:space="preserve">Pavimento interior de peças de grande formato de grés porcelânico técnico, de 1000x1000x12 mm, gama média, capacidade de absorção de água E&lt;0,1%, grupo BIa, segundo NP EN 14411, com resistência ao deslizamento entre 35 e 45 segundo ENV 12633; carga de ruptura &gt;3000 N; resistência à flexão &gt;45 N/mm². SUPORTE: de argamassa de cimento. COLOCAÇÃO: em camada fina e através de colagem dupla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Junta Fina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</si>
  <si>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</si>
  <si>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</si>
  <si>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</si>
  <si>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</si>
  <si>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</si>
  <si>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</si>
  <si>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</si>
  <si>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</si>
  <si>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</si>
  <si>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mt18bcp110glb</t>
  </si>
  <si>
    <t xml:space="preserve">m²</t>
  </si>
  <si>
    <t xml:space="preserve">Peças de grande formato de grés porcelânico técnico, de 1000x1000x12 mm, gama média, capacidade de absorção de água E&lt;0,1%, grupo BIa, segundo NP EN 14411, com resistência ao deslizamento entre 35 e 45 segundo ENV 12633; carga de ruptura &gt;3000 N; resistência à flexão &gt;45 N/mm².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</si>
  <si>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</si>
  <si>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</si>
  <si>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</si>
  <si>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mt09mcw050fa</t>
  </si>
  <si>
    <t xml:space="preserve">kg</t>
  </si>
  <si>
    <t xml:space="preserve">Argamassa de juntas cimentosa melhorada, tipo CG2 W A, segundo EN 13888, com absorção de água reduzida e resistência elevada à abrasão, Webercolor Junta Fina "WEBER",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</si>
  <si>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</si>
  <si>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</si>
  <si>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</si>
  <si>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</si>
  <si>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</si>
  <si>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</si>
  <si>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</si>
  <si>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</si>
  <si>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37,79€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</si>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</sst>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72.42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7.5</v>
      </c>
      <c r="G9" s="11"/>
      <c r="H9" s="13">
        <v>0.33</v>
      </c>
      <c r="I9" s="13">
        <f ca="1">ROUND(INDIRECT(ADDRESS(ROW()+(0), COLUMN()+(-3), 1))*INDIRECT(ADDRESS(ROW()+(0), COLUMN()+(-1), 1)), 2)</f>
        <v>2.48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188.7</v>
      </c>
      <c r="I10" s="17">
        <f ca="1">ROUND(INDIRECT(ADDRESS(ROW()+(0), COLUMN()+(-3), 1))*INDIRECT(ADDRESS(ROW()+(0), COLUMN()+(-1), 1)), 2)</f>
        <v>198.14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0.066</v>
      </c>
      <c r="G11" s="16"/>
      <c r="H11" s="17">
        <v>2.4</v>
      </c>
      <c r="I11" s="17">
        <f ca="1">ROUND(INDIRECT(ADDRESS(ROW()+(0), COLUMN()+(-3), 1))*INDIRECT(ADDRESS(ROW()+(0), COLUMN()+(-1), 1)), 2)</f>
        <v>0.16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0.07</v>
      </c>
      <c r="G12" s="16"/>
      <c r="H12" s="17">
        <v>1.27</v>
      </c>
      <c r="I12" s="17">
        <f ca="1">ROUND(INDIRECT(ADDRESS(ROW()+(0), COLUMN()+(-3), 1))*INDIRECT(ADDRESS(ROW()+(0), COLUMN()+(-1), 1)), 2)</f>
        <v>0.09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0.506</v>
      </c>
      <c r="G13" s="16"/>
      <c r="H13" s="17">
        <v>22.68</v>
      </c>
      <c r="I13" s="17">
        <f ca="1">ROUND(INDIRECT(ADDRESS(ROW()+(0), COLUMN()+(-3), 1))*INDIRECT(ADDRESS(ROW()+(0), COLUMN()+(-1), 1)), 2)</f>
        <v>11.48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0.253</v>
      </c>
      <c r="G14" s="20"/>
      <c r="H14" s="21">
        <v>22.13</v>
      </c>
      <c r="I14" s="21">
        <f ca="1">ROUND(INDIRECT(ADDRESS(ROW()+(0), COLUMN()+(-3), 1))*INDIRECT(ADDRESS(ROW()+(0), COLUMN()+(-1), 1)), 2)</f>
        <v>5.6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217.95</v>
      </c>
      <c r="I15" s="24">
        <f ca="1">ROUND(INDIRECT(ADDRESS(ROW()+(0), COLUMN()+(-3), 1))*INDIRECT(ADDRESS(ROW()+(0), COLUMN()+(-1), 1))/100, 2)</f>
        <v>4.36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222.31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0" t="s">
        <v>40</v>
      </c>
      <c r="B22" s="30"/>
      <c r="C22" s="30"/>
      <c r="D22" s="30"/>
      <c r="E22" s="31">
        <v>172013</v>
      </c>
      <c r="F22" s="31"/>
      <c r="G22" s="31">
        <v>172014</v>
      </c>
      <c r="H22" s="31"/>
      <c r="I22" s="31"/>
      <c r="J22" s="31" t="s">
        <v>41</v>
      </c>
    </row>
    <row r="23" spans="1:10" ht="24.00" thickBot="1" customHeight="1">
      <c r="A23" s="32" t="s">
        <v>42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