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<sst xmlns="http://schemas.openxmlformats.org/spreadsheetml/2006/main" count="48" uniqueCount="48">
  <si>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</si>
  <si>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RAC042</t>
  </si>
  <si>
    <t xml:space="preserve">m²</t>
  </si>
  <si>
    <t xml:space="preserve">Revestimento exterior com peças de grande formato de grés porcelânico esmaltado. Colocação em camada fina, com fixações mecânicas.</t>
  </si>
  <si>
    <r>
      <rPr>
        <sz val="8.25"/>
        <color rgb="FF000000"/>
        <rFont val="Arial"/>
        <family val="2"/>
      </rPr>
      <t xml:space="preserve">Revestimento exterior com peças de grande formato de grés porcelânico esmaltado, acabamento polido, de 330x660x10 mm, gama média, capacidade de absorção de água E&lt;0,5%, grupo BIa, segundo NP EN 14411. SUPORTE: paramento de betão, vertical. COLOCAÇÃO: em camada fina através de colagem dupla com cimento cola melhorado de ligantes mistos, tixotrópico, C2 TE S2, segundo NP EN 12004, altamente deformável, com deslizamento reduzido e tempo de colocação ampliado Webercol Flex³ Supergel "WEBER", cor branco e grampos de ancoragem intermédios em forma de omega e no arranque de 15 mm de largura, de aço inoxidável AISI 316, acabamento natural, para sistema de fixação à vista. ENCHIMENTO DE JUNTAS: com argamassa de juntas cimentosa melhorada, tipo CG2 W A, segundo EN 13888, com absorção de água reduzida e resistência elevada à abrasão, Webercolor Premium "WEBER", cor Blanco, em juntas de 8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</si>
  <si>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</si>
  <si>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</si>
  <si>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</si>
  <si>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</si>
  <si>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</si>
  <si>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</si>
  <si>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mt09mcw010t</t>
  </si>
  <si>
    <t xml:space="preserve">kg</t>
  </si>
  <si>
    <t xml:space="preserve">Cimento cola melhorado de ligantes mistos, tixotrópico, C2 TE S2, segundo NP EN 12004, altamente deformável, com deslizamento reduzido e tempo de colocação ampliado Webercol Flex³ Supergel "WEBER", cor branco, à base de cimento branco, resinas sintéticas especiais, inertes siliciosos seleccionados, fibras de vidro de alta dispersão e aditivos orgânicos e inorgânicos, com muito baixo conteúdo de compostos orgânicos voláteis (COV), com resistência à imersão em água.</t>
  </si>
  <si>
    <t xml:space="preserve">mt19pey110bfg</t>
  </si>
  <si>
    <t xml:space="preserve">Ud</t>
  </si>
  <si>
    <t xml:space="preserve">Kit de grampos de ancoragem intermédios em forma de omega e no arranque de 15 mm de largura, de aço inoxidável AISI 316, acabamento natural, buchas de nylon e parafusos de aço inoxidável A2, para sistema de fixação à vista de revestimentos exteriores cerâmicos, com juntas de 8 mm de espessura.</t>
  </si>
  <si>
    <t xml:space="preserve">mt19abp100yfba</t>
  </si>
  <si>
    <t xml:space="preserve">m²</t>
  </si>
  <si>
    <t xml:space="preserve">Peças de grande formato de grés porcelânico esmaltado, acabamento polido, de 330x660x10 mm, gama média, capacidade de absorção de água E&lt;0,5%, grupo BIa, segundo NP EN 14411.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</si>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</sst>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1.4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6</v>
      </c>
      <c r="G9" s="11"/>
      <c r="H9" s="13">
        <v>1.14</v>
      </c>
      <c r="I9" s="13">
        <f ca="1">ROUND(INDIRECT(ADDRESS(ROW()+(0), COLUMN()+(-3), 1))*INDIRECT(ADDRESS(ROW()+(0), COLUMN()+(-1), 1)), 2)</f>
        <v>6.84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8.33</v>
      </c>
      <c r="G10" s="16"/>
      <c r="H10" s="17">
        <v>0.45</v>
      </c>
      <c r="I10" s="17">
        <f ca="1">ROUND(INDIRECT(ADDRESS(ROW()+(0), COLUMN()+(-3), 1))*INDIRECT(ADDRESS(ROW()+(0), COLUMN()+(-1), 1)), 2)</f>
        <v>3.75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26.03</v>
      </c>
      <c r="I11" s="17">
        <f ca="1">ROUND(INDIRECT(ADDRESS(ROW()+(0), COLUMN()+(-3), 1))*INDIRECT(ADDRESS(ROW()+(0), COLUMN()+(-1), 1)), 2)</f>
        <v>27.33</v>
      </c>
      <c r="J11" s="17"/>
    </row>
    <row r="12" spans="1:10" ht="97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0.55</v>
      </c>
      <c r="G12" s="16"/>
      <c r="H12" s="17">
        <v>2.26</v>
      </c>
      <c r="I12" s="17">
        <f ca="1">ROUND(INDIRECT(ADDRESS(ROW()+(0), COLUMN()+(-3), 1))*INDIRECT(ADDRESS(ROW()+(0), COLUMN()+(-1), 1)), 2)</f>
        <v>1.24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0.101</v>
      </c>
      <c r="G13" s="16"/>
      <c r="H13" s="17">
        <v>2.4</v>
      </c>
      <c r="I13" s="17">
        <f ca="1">ROUND(INDIRECT(ADDRESS(ROW()+(0), COLUMN()+(-3), 1))*INDIRECT(ADDRESS(ROW()+(0), COLUMN()+(-1), 1)), 2)</f>
        <v>0.24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0.82</v>
      </c>
      <c r="G14" s="16"/>
      <c r="H14" s="17">
        <v>22.68</v>
      </c>
      <c r="I14" s="17">
        <f ca="1">ROUND(INDIRECT(ADDRESS(ROW()+(0), COLUMN()+(-3), 1))*INDIRECT(ADDRESS(ROW()+(0), COLUMN()+(-1), 1)), 2)</f>
        <v>18.6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0.82</v>
      </c>
      <c r="G15" s="20"/>
      <c r="H15" s="21">
        <v>22.13</v>
      </c>
      <c r="I15" s="21">
        <f ca="1">ROUND(INDIRECT(ADDRESS(ROW()+(0), COLUMN()+(-3), 1))*INDIRECT(ADDRESS(ROW()+(0), COLUMN()+(-1), 1)), 2)</f>
        <v>18.15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76.15</v>
      </c>
      <c r="I16" s="24">
        <f ca="1">ROUND(INDIRECT(ADDRESS(ROW()+(0), COLUMN()+(-3), 1))*INDIRECT(ADDRESS(ROW()+(0), COLUMN()+(-1), 1))/100, 2)</f>
        <v>1.52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77.67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142013</v>
      </c>
      <c r="F21" s="32"/>
      <c r="G21" s="32">
        <v>172013</v>
      </c>
      <c r="H21" s="32"/>
      <c r="I21" s="32"/>
      <c r="J21" s="32" t="s">
        <v>40</v>
      </c>
    </row>
    <row r="22" spans="1:10" ht="13.5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3" spans="1:10" ht="13.50" thickBot="1" customHeight="1">
      <c r="A23" s="31" t="s">
        <v>42</v>
      </c>
      <c r="B23" s="31"/>
      <c r="C23" s="31"/>
      <c r="D23" s="31"/>
      <c r="E23" s="32">
        <v>172013</v>
      </c>
      <c r="F23" s="32"/>
      <c r="G23" s="32">
        <v>172014</v>
      </c>
      <c r="H23" s="32"/>
      <c r="I23" s="32"/>
      <c r="J23" s="32" t="s">
        <v>43</v>
      </c>
    </row>
    <row r="24" spans="1:10" ht="24.00" thickBot="1" customHeight="1">
      <c r="A24" s="33" t="s">
        <v>44</v>
      </c>
      <c r="B24" s="33"/>
      <c r="C24" s="33"/>
      <c r="D24" s="33"/>
      <c r="E24" s="34"/>
      <c r="F24" s="34"/>
      <c r="G24" s="34"/>
      <c r="H24" s="34"/>
      <c r="I24" s="34"/>
      <c r="J24" s="34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47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